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Inhaltsverzeichnis" sheetId="1" r:id="rId1"/>
    <sheet name="Umrechnung von Einheiten" sheetId="2" r:id="rId2"/>
    <sheet name="Umrechnung von Druckeinheite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B4" i="3"/>
  <c r="A4" i="3"/>
  <c r="C3" i="3"/>
  <c r="D4" i="3"/>
  <c r="D2" i="3"/>
  <c r="D3" i="3"/>
  <c r="C2" i="3" l="1"/>
  <c r="B2" i="3"/>
  <c r="A5" i="3" l="1"/>
  <c r="B5" i="3" s="1"/>
  <c r="B3" i="2"/>
  <c r="C3" i="2" s="1"/>
  <c r="D3" i="2" s="1"/>
  <c r="G3" i="2"/>
  <c r="H3" i="2" s="1"/>
  <c r="I3" i="2" s="1"/>
  <c r="A4" i="2"/>
  <c r="C4" i="2"/>
  <c r="D4" i="2" s="1"/>
  <c r="F4" i="2"/>
  <c r="H4" i="2"/>
  <c r="I4" i="2"/>
  <c r="B5" i="2"/>
  <c r="A5" i="2" s="1"/>
  <c r="G5" i="2"/>
  <c r="F5" i="2" s="1"/>
  <c r="I5" i="2"/>
  <c r="C6" i="2"/>
  <c r="B6" i="2" s="1"/>
  <c r="A6" i="2" s="1"/>
  <c r="G6" i="2"/>
  <c r="F6" i="2" s="1"/>
  <c r="H6" i="2"/>
  <c r="A10" i="2"/>
  <c r="C10" i="2"/>
  <c r="D10" i="2"/>
  <c r="G10" i="2"/>
  <c r="H10" i="2"/>
  <c r="I10" i="2" s="1"/>
  <c r="B11" i="2"/>
  <c r="C11" i="2" s="1"/>
  <c r="D11" i="2" s="1"/>
  <c r="F11" i="2"/>
  <c r="H11" i="2"/>
  <c r="I11" i="2" s="1"/>
  <c r="A12" i="2"/>
  <c r="B12" i="2"/>
  <c r="D12" i="2"/>
  <c r="G12" i="2"/>
  <c r="F12" i="2" s="1"/>
  <c r="I12" i="2"/>
  <c r="C13" i="2"/>
  <c r="B13" i="2" s="1"/>
  <c r="A13" i="2" s="1"/>
  <c r="G13" i="2"/>
  <c r="F13" i="2" s="1"/>
  <c r="H13" i="2"/>
  <c r="C17" i="2"/>
  <c r="D17" i="2" s="1"/>
  <c r="A18" i="2"/>
  <c r="C18" i="2"/>
  <c r="D18" i="2"/>
  <c r="B19" i="2"/>
  <c r="A19" i="2" s="1"/>
  <c r="D19" i="2"/>
  <c r="C20" i="2"/>
  <c r="B20" i="2" s="1"/>
  <c r="A20" i="2" s="1"/>
  <c r="C5" i="3" l="1"/>
</calcChain>
</file>

<file path=xl/sharedStrings.xml><?xml version="1.0" encoding="utf-8"?>
<sst xmlns="http://schemas.openxmlformats.org/spreadsheetml/2006/main" count="37" uniqueCount="33">
  <si>
    <t>Inhaltsverzeichnis</t>
  </si>
  <si>
    <t>Blatt 2</t>
  </si>
  <si>
    <t>Umrechnung von Einheiten</t>
  </si>
  <si>
    <t>Zeit</t>
  </si>
  <si>
    <t>Länge</t>
  </si>
  <si>
    <t>Fläche</t>
  </si>
  <si>
    <t>Volumen</t>
  </si>
  <si>
    <t>Blatt 3</t>
  </si>
  <si>
    <t>Umrechnung von Druckeinheiten</t>
  </si>
  <si>
    <t>(sek)</t>
  </si>
  <si>
    <t>(Min)</t>
  </si>
  <si>
    <t>(Std.)</t>
  </si>
  <si>
    <t>(Tag)</t>
  </si>
  <si>
    <r>
      <t>[mm</t>
    </r>
    <r>
      <rPr>
        <vertAlign val="superscript"/>
        <sz val="10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>]</t>
    </r>
  </si>
  <si>
    <r>
      <t>[cm</t>
    </r>
    <r>
      <rPr>
        <vertAlign val="superscript"/>
        <sz val="10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>]</t>
    </r>
  </si>
  <si>
    <r>
      <t>[dm</t>
    </r>
    <r>
      <rPr>
        <vertAlign val="superscript"/>
        <sz val="10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</si>
  <si>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vertAlign val="superscript"/>
        <sz val="10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>]</t>
    </r>
  </si>
  <si>
    <t>[nm]</t>
  </si>
  <si>
    <t>[µm]</t>
  </si>
  <si>
    <t>[mm]</t>
  </si>
  <si>
    <t>[m]</t>
  </si>
  <si>
    <t>ml</t>
  </si>
  <si>
    <t>cl</t>
  </si>
  <si>
    <t>dl</t>
  </si>
  <si>
    <t>l</t>
  </si>
  <si>
    <t>[mm²]</t>
  </si>
  <si>
    <t>[cm²]</t>
  </si>
  <si>
    <t>[dm²]</t>
  </si>
  <si>
    <t>[m²]</t>
  </si>
  <si>
    <t>[Pa]</t>
  </si>
  <si>
    <t>[hPa]</t>
  </si>
  <si>
    <t>[bar]</t>
  </si>
  <si>
    <t>[mm Hg] bzw [Torr]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</si>
</sst>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5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66FF"/>
      <name val="Arial"/>
      <family val="2"/>
    </font>
    <font>
      <sz val="15"/>
      <color rgb="FFFFFFFF"/>
      <name val="Arial"/>
      <family val="2"/>
    </font>
    <font>
      <vertAlign val="superscript"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" fontId="0" fillId="5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4" sqref="D4"/>
    </sheetView>
  </sheetViews>
  <sheetFormatPr baseColWidth="10" defaultRowHeight="15" x14ac:dyDescent="0.25"/>
  <cols>
    <col min="1" max="1" width="8.7109375" customWidth="1"/>
    <col min="3" max="3" width="16.42578125" customWidth="1"/>
  </cols>
  <sheetData>
    <row r="1" spans="1:4" ht="18.75" x14ac:dyDescent="0.25">
      <c r="A1" s="17" t="s">
        <v>0</v>
      </c>
      <c r="B1" s="17"/>
      <c r="C1" s="17"/>
      <c r="D1" s="17"/>
    </row>
    <row r="3" spans="1:4" x14ac:dyDescent="0.25">
      <c r="A3" s="1" t="s">
        <v>1</v>
      </c>
      <c r="B3" s="18" t="s">
        <v>2</v>
      </c>
      <c r="C3" s="18"/>
      <c r="D3" t="s">
        <v>3</v>
      </c>
    </row>
    <row r="4" spans="1:4" x14ac:dyDescent="0.25">
      <c r="D4" t="s">
        <v>4</v>
      </c>
    </row>
    <row r="5" spans="1:4" x14ac:dyDescent="0.25">
      <c r="D5" t="s">
        <v>5</v>
      </c>
    </row>
    <row r="6" spans="1:4" x14ac:dyDescent="0.25">
      <c r="D6" t="s">
        <v>6</v>
      </c>
    </row>
    <row r="7" spans="1:4" x14ac:dyDescent="0.25">
      <c r="A7" s="1" t="s">
        <v>7</v>
      </c>
      <c r="B7" s="18" t="s">
        <v>8</v>
      </c>
      <c r="C7" s="18"/>
      <c r="D7" s="18"/>
    </row>
  </sheetData>
  <mergeCells count="3">
    <mergeCell ref="A1:D1"/>
    <mergeCell ref="B3:C3"/>
    <mergeCell ref="B7:D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/>
  </sheetViews>
  <sheetFormatPr baseColWidth="10" defaultRowHeight="15" x14ac:dyDescent="0.25"/>
  <sheetData>
    <row r="1" spans="1:9" ht="18.75" x14ac:dyDescent="0.25">
      <c r="A1" s="2" t="s">
        <v>3</v>
      </c>
      <c r="B1" s="3"/>
      <c r="C1" s="3"/>
      <c r="D1" s="3"/>
      <c r="F1" s="2" t="s">
        <v>6</v>
      </c>
      <c r="G1" s="3"/>
      <c r="H1" s="3"/>
      <c r="I1" s="3"/>
    </row>
    <row r="2" spans="1:9" x14ac:dyDescent="0.25">
      <c r="A2" s="4" t="s">
        <v>9</v>
      </c>
      <c r="B2" s="4" t="s">
        <v>10</v>
      </c>
      <c r="C2" s="4" t="s">
        <v>11</v>
      </c>
      <c r="D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</row>
    <row r="3" spans="1:9" x14ac:dyDescent="0.25">
      <c r="A3" s="5">
        <v>86400</v>
      </c>
      <c r="B3" s="4">
        <f>A3/60</f>
        <v>1440</v>
      </c>
      <c r="C3" s="4">
        <f>B3/60</f>
        <v>24</v>
      </c>
      <c r="D3" s="4">
        <f>C3/24</f>
        <v>1</v>
      </c>
      <c r="F3" s="5">
        <v>300</v>
      </c>
      <c r="G3" s="4">
        <f>F3/1000</f>
        <v>0.3</v>
      </c>
      <c r="H3" s="4">
        <f>G3/1000</f>
        <v>2.9999999999999997E-4</v>
      </c>
      <c r="I3" s="4">
        <f>H3/1000</f>
        <v>2.9999999999999999E-7</v>
      </c>
    </row>
    <row r="4" spans="1:9" x14ac:dyDescent="0.25">
      <c r="A4" s="4">
        <f>B4*60</f>
        <v>86400</v>
      </c>
      <c r="B4" s="5">
        <v>1440</v>
      </c>
      <c r="C4" s="4">
        <f>B4/60</f>
        <v>24</v>
      </c>
      <c r="D4" s="4">
        <f>C4/24</f>
        <v>1</v>
      </c>
      <c r="F4" s="4">
        <f>G4*1000</f>
        <v>400000</v>
      </c>
      <c r="G4" s="5">
        <v>400</v>
      </c>
      <c r="H4" s="4">
        <f>G4/1000</f>
        <v>0.4</v>
      </c>
      <c r="I4" s="4">
        <f>H4/1000</f>
        <v>4.0000000000000002E-4</v>
      </c>
    </row>
    <row r="5" spans="1:9" x14ac:dyDescent="0.25">
      <c r="A5" s="4">
        <f>B5*60</f>
        <v>7200</v>
      </c>
      <c r="B5" s="4">
        <f>C5*60</f>
        <v>120</v>
      </c>
      <c r="C5" s="5">
        <v>2</v>
      </c>
      <c r="D5" s="4">
        <v>0.5</v>
      </c>
      <c r="F5" s="4">
        <f>G5*1000</f>
        <v>7000000</v>
      </c>
      <c r="G5" s="4">
        <f>H5*1000</f>
        <v>7000</v>
      </c>
      <c r="H5" s="5">
        <v>7</v>
      </c>
      <c r="I5" s="4">
        <f>H5/1000</f>
        <v>7.0000000000000001E-3</v>
      </c>
    </row>
    <row r="6" spans="1:9" x14ac:dyDescent="0.25">
      <c r="A6" s="4">
        <f>B6*60</f>
        <v>172800</v>
      </c>
      <c r="B6" s="4">
        <f>C6*60</f>
        <v>2880</v>
      </c>
      <c r="C6" s="4">
        <f>D6*24</f>
        <v>48</v>
      </c>
      <c r="D6" s="5">
        <v>2</v>
      </c>
      <c r="F6" s="4">
        <f>G6*1000</f>
        <v>100000000</v>
      </c>
      <c r="G6" s="4">
        <f>H6*1000</f>
        <v>100000</v>
      </c>
      <c r="H6" s="4">
        <f>I6*1000</f>
        <v>100</v>
      </c>
      <c r="I6" s="5">
        <v>0.1</v>
      </c>
    </row>
    <row r="7" spans="1:9" x14ac:dyDescent="0.25">
      <c r="A7" s="4"/>
      <c r="B7" s="4"/>
      <c r="C7" s="4"/>
      <c r="D7" s="6"/>
    </row>
    <row r="8" spans="1:9" ht="18.75" x14ac:dyDescent="0.25">
      <c r="A8" s="2" t="s">
        <v>4</v>
      </c>
      <c r="B8" s="3"/>
      <c r="C8" s="3"/>
      <c r="D8" s="3"/>
    </row>
    <row r="9" spans="1:9" x14ac:dyDescent="0.25">
      <c r="A9" s="4" t="s">
        <v>17</v>
      </c>
      <c r="B9" s="4" t="s">
        <v>18</v>
      </c>
      <c r="C9" s="4" t="s">
        <v>19</v>
      </c>
      <c r="D9" s="4" t="s">
        <v>20</v>
      </c>
      <c r="F9" s="4" t="s">
        <v>21</v>
      </c>
      <c r="G9" s="4" t="s">
        <v>22</v>
      </c>
      <c r="H9" s="4" t="s">
        <v>23</v>
      </c>
      <c r="I9" s="4" t="s">
        <v>24</v>
      </c>
    </row>
    <row r="10" spans="1:9" x14ac:dyDescent="0.25">
      <c r="A10" s="7">
        <f>B10*1000</f>
        <v>10000</v>
      </c>
      <c r="B10" s="5">
        <v>10</v>
      </c>
      <c r="C10" s="7">
        <f>B10/1000</f>
        <v>0.01</v>
      </c>
      <c r="D10" s="7">
        <f>C10/1000</f>
        <v>1.0000000000000001E-5</v>
      </c>
      <c r="F10" s="5">
        <v>8500</v>
      </c>
      <c r="G10" s="4">
        <f>F10/10</f>
        <v>850</v>
      </c>
      <c r="H10" s="4">
        <f>G10/10</f>
        <v>85</v>
      </c>
      <c r="I10" s="4">
        <f>H10/10</f>
        <v>8.5</v>
      </c>
    </row>
    <row r="11" spans="1:9" x14ac:dyDescent="0.25">
      <c r="A11" s="5">
        <v>800</v>
      </c>
      <c r="B11" s="7">
        <f>A11/1000</f>
        <v>0.8</v>
      </c>
      <c r="C11" s="7">
        <f>B11/1000</f>
        <v>8.0000000000000004E-4</v>
      </c>
      <c r="D11" s="7">
        <f>C11/1000</f>
        <v>8.0000000000000007E-7</v>
      </c>
      <c r="F11" s="4">
        <f>G11*10</f>
        <v>220</v>
      </c>
      <c r="G11" s="5">
        <v>22</v>
      </c>
      <c r="H11" s="4">
        <f>G11/10</f>
        <v>2.2000000000000002</v>
      </c>
      <c r="I11" s="4">
        <f>H11/10</f>
        <v>0.22000000000000003</v>
      </c>
    </row>
    <row r="12" spans="1:9" x14ac:dyDescent="0.25">
      <c r="A12" s="7">
        <f>B12*1000</f>
        <v>70000000</v>
      </c>
      <c r="B12" s="7">
        <f>C12*1000</f>
        <v>70000</v>
      </c>
      <c r="C12" s="5">
        <v>70</v>
      </c>
      <c r="D12" s="7">
        <f>C12/1000</f>
        <v>7.0000000000000007E-2</v>
      </c>
      <c r="F12" s="4">
        <f>G12*10</f>
        <v>6600</v>
      </c>
      <c r="G12" s="4">
        <f>H12*10</f>
        <v>660</v>
      </c>
      <c r="H12" s="5">
        <v>66</v>
      </c>
      <c r="I12" s="4">
        <f>H12/10</f>
        <v>6.6</v>
      </c>
    </row>
    <row r="13" spans="1:9" x14ac:dyDescent="0.25">
      <c r="A13" s="7">
        <f>B13*1000</f>
        <v>500000000</v>
      </c>
      <c r="B13" s="7">
        <f>C13*1000</f>
        <v>500000</v>
      </c>
      <c r="C13" s="7">
        <f>D13*1000</f>
        <v>500</v>
      </c>
      <c r="D13" s="5">
        <v>0.5</v>
      </c>
      <c r="F13" s="4">
        <f>G13*10</f>
        <v>23000</v>
      </c>
      <c r="G13" s="4">
        <f>H13*10</f>
        <v>2300</v>
      </c>
      <c r="H13" s="4">
        <f>I13*10</f>
        <v>230</v>
      </c>
      <c r="I13" s="5">
        <v>23</v>
      </c>
    </row>
    <row r="14" spans="1:9" x14ac:dyDescent="0.25">
      <c r="A14" s="4"/>
      <c r="B14" s="4"/>
      <c r="C14" s="4"/>
      <c r="D14" s="6"/>
    </row>
    <row r="15" spans="1:9" ht="18.75" x14ac:dyDescent="0.25">
      <c r="A15" s="2" t="s">
        <v>5</v>
      </c>
      <c r="B15" s="3"/>
      <c r="C15" s="3"/>
      <c r="D15" s="3"/>
    </row>
    <row r="16" spans="1:9" x14ac:dyDescent="0.25">
      <c r="A16" s="4" t="s">
        <v>25</v>
      </c>
      <c r="B16" s="4" t="s">
        <v>26</v>
      </c>
      <c r="C16" s="8" t="s">
        <v>27</v>
      </c>
      <c r="D16" s="4" t="s">
        <v>28</v>
      </c>
    </row>
    <row r="17" spans="1:4" x14ac:dyDescent="0.25">
      <c r="A17" s="5">
        <v>1000</v>
      </c>
      <c r="B17" s="4">
        <v>5</v>
      </c>
      <c r="C17" s="4">
        <f>B17/100</f>
        <v>0.05</v>
      </c>
      <c r="D17" s="4">
        <f>C17/100</f>
        <v>5.0000000000000001E-4</v>
      </c>
    </row>
    <row r="18" spans="1:4" x14ac:dyDescent="0.25">
      <c r="A18" s="4">
        <f>B18*100</f>
        <v>500</v>
      </c>
      <c r="B18" s="5">
        <v>5</v>
      </c>
      <c r="C18" s="4">
        <f>B18/100</f>
        <v>0.05</v>
      </c>
      <c r="D18" s="4">
        <f>C18/100</f>
        <v>5.0000000000000001E-4</v>
      </c>
    </row>
    <row r="19" spans="1:4" x14ac:dyDescent="0.25">
      <c r="A19" s="4">
        <f>B19*100</f>
        <v>500</v>
      </c>
      <c r="B19" s="4">
        <f>C19*100</f>
        <v>5</v>
      </c>
      <c r="C19" s="9">
        <v>0.05</v>
      </c>
      <c r="D19" s="4">
        <f>C19/100</f>
        <v>5.0000000000000001E-4</v>
      </c>
    </row>
    <row r="20" spans="1:4" x14ac:dyDescent="0.25">
      <c r="A20" s="4">
        <f>B20*100</f>
        <v>500</v>
      </c>
      <c r="B20" s="4">
        <f>C20*100</f>
        <v>5</v>
      </c>
      <c r="C20" s="4">
        <f>D20*100</f>
        <v>0.05</v>
      </c>
      <c r="D20" s="5">
        <v>5.0000000000000001E-4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3" sqref="C13"/>
    </sheetView>
  </sheetViews>
  <sheetFormatPr baseColWidth="10" defaultRowHeight="15" x14ac:dyDescent="0.25"/>
  <cols>
    <col min="4" max="4" width="18.140625" bestFit="1" customWidth="1"/>
  </cols>
  <sheetData>
    <row r="1" spans="1:4" x14ac:dyDescent="0.25">
      <c r="A1" s="4" t="s">
        <v>29</v>
      </c>
      <c r="B1" s="4" t="s">
        <v>30</v>
      </c>
      <c r="C1" s="4" t="s">
        <v>31</v>
      </c>
      <c r="D1" s="4" t="s">
        <v>32</v>
      </c>
    </row>
    <row r="2" spans="1:4" x14ac:dyDescent="0.25">
      <c r="A2" s="5">
        <v>1</v>
      </c>
      <c r="B2" s="4">
        <f>A2/100</f>
        <v>0.01</v>
      </c>
      <c r="C2" s="16">
        <f>A2/100000</f>
        <v>1.0000000000000001E-5</v>
      </c>
      <c r="D2" s="4">
        <f>A2/133.3</f>
        <v>7.5018754688672157E-3</v>
      </c>
    </row>
    <row r="3" spans="1:4" x14ac:dyDescent="0.25">
      <c r="A3" s="15">
        <f>B3*100</f>
        <v>500</v>
      </c>
      <c r="B3" s="14">
        <v>5</v>
      </c>
      <c r="C3" s="16">
        <f>A3/100000</f>
        <v>5.0000000000000001E-3</v>
      </c>
      <c r="D3" s="4">
        <f>B3/133.3</f>
        <v>3.7509377344336084E-2</v>
      </c>
    </row>
    <row r="4" spans="1:4" x14ac:dyDescent="0.25">
      <c r="A4" s="16">
        <f>C4*100000</f>
        <v>300000</v>
      </c>
      <c r="B4" s="12">
        <f>A4/100</f>
        <v>3000</v>
      </c>
      <c r="C4" s="13">
        <v>3</v>
      </c>
      <c r="D4" s="4">
        <f>A4/133.3</f>
        <v>2250.562640660165</v>
      </c>
    </row>
    <row r="5" spans="1:4" x14ac:dyDescent="0.25">
      <c r="A5" s="10">
        <f>D5*133.33</f>
        <v>11999.7</v>
      </c>
      <c r="B5" s="11">
        <f>A5/100</f>
        <v>119.99700000000001</v>
      </c>
      <c r="C5" s="16">
        <f>A5/100000</f>
        <v>0.11999700000000001</v>
      </c>
      <c r="D5" s="5">
        <v>90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Inhaltsverzeichnis</vt:lpstr>
      <vt:lpstr>Umrechnung von Einheiten</vt:lpstr>
      <vt:lpstr>Umrechnung von Druckeinheiten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Schmalwieser Alois</cp:lastModifiedBy>
  <dcterms:created xsi:type="dcterms:W3CDTF">2017-01-10T14:23:24Z</dcterms:created>
  <dcterms:modified xsi:type="dcterms:W3CDTF">2017-01-17T10:07:26Z</dcterms:modified>
</cp:coreProperties>
</file>